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ÀI LIỆU CƠ QUAN SNV\NĂM 2025\NGHỊ QUYẾT KCT THAY THẾ NQ 16.2023 CỦA HĐND TỈNH\HỒ SƠ ĐỀ NGHỊ XÂY DỰNG NGHỊ QUYẾT THAY THẾ NQ 16.2023 (14.01.2025)\"/>
    </mc:Choice>
  </mc:AlternateContent>
  <bookViews>
    <workbookView xWindow="0" yWindow="0" windowWidth="28800" windowHeight="12330" firstSheet="3" activeTab="6"/>
  </bookViews>
  <sheets>
    <sheet name="1. KCT cấp xã" sheetId="1" r:id="rId1"/>
    <sheet name="2. KCT ở thôn, tdp" sheetId="2" r:id="rId2"/>
    <sheet name="3. Ng trực tiếp hđ ở thôn,tdp" sheetId="3" r:id="rId3"/>
    <sheet name="4. Ng thực hiện nv # ở cấp xã" sheetId="4" r:id="rId4"/>
    <sheet name="5. Ng thực hiện nv # ở thôn,tổ" sheetId="5" r:id="rId5"/>
    <sheet name="6. Hđộg của TC CT-XH cấp xã" sheetId="6" r:id="rId6"/>
    <sheet name="7. Hđộg của thôn, tdp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6" l="1"/>
  <c r="E9" i="6"/>
  <c r="E10" i="6"/>
  <c r="E11" i="6"/>
  <c r="E8" i="6"/>
  <c r="E6" i="6" l="1"/>
  <c r="H22" i="1"/>
  <c r="D22" i="1" l="1"/>
  <c r="E22" i="1"/>
  <c r="F22" i="1"/>
  <c r="G22" i="1"/>
  <c r="C22" i="1"/>
</calcChain>
</file>

<file path=xl/sharedStrings.xml><?xml version="1.0" encoding="utf-8"?>
<sst xmlns="http://schemas.openxmlformats.org/spreadsheetml/2006/main" count="124" uniqueCount="93">
  <si>
    <t>TT</t>
  </si>
  <si>
    <t>Chức danh</t>
  </si>
  <si>
    <t xml:space="preserve">Phương án tăng mức phụ cấp/người/tháng
</t>
  </si>
  <si>
    <t>NQ 16
(Loại 1)</t>
  </si>
  <si>
    <t>Dự kiến NQ mới</t>
  </si>
  <si>
    <t>NQ 16
(Loại 2)</t>
  </si>
  <si>
    <t>NQ 16
(Loại 3)</t>
  </si>
  <si>
    <t>Phó Trưởng ban Tuyên giáo - Dân vận Đảng ủy</t>
  </si>
  <si>
    <t>Phó Chỉ huy trưởng Ban Chỉ huy quân sự</t>
  </si>
  <si>
    <t>Trưởng Đài truyền thanh</t>
  </si>
  <si>
    <t>Nhân viên Đài truyền thanh</t>
  </si>
  <si>
    <t>Phó Chủ tịch Ủy ban MTTQ</t>
  </si>
  <si>
    <t>Phó Chủ tịch Hội Liên hiệp Phụ nữ</t>
  </si>
  <si>
    <t>Phó Bí thư Đoàn TNCS Hồ Chí Minh</t>
  </si>
  <si>
    <t>Phó Chủ tịch Hội Cựu chiến binh</t>
  </si>
  <si>
    <t>Chủ tịch Hội Người cao tuổi</t>
  </si>
  <si>
    <t>Chủ tịch Hội Chữ thập đỏ</t>
  </si>
  <si>
    <t>Chủ tịch Hội Khuyến học</t>
  </si>
  <si>
    <t>Chủ tịch Hội Nạn nhân chất độc da cam/dioxin</t>
  </si>
  <si>
    <t>Chủ tịch Hội Cựu Thanh niên xung phong</t>
  </si>
  <si>
    <t>Trưởng ban Thanh tra nhân dân</t>
  </si>
  <si>
    <t xml:space="preserve">TỔNG </t>
  </si>
  <si>
    <t>Ghi chú</t>
  </si>
  <si>
    <r>
      <t xml:space="preserve">Phó Chủ tịch Hội Nông dân </t>
    </r>
    <r>
      <rPr>
        <i/>
        <sz val="12"/>
        <color theme="1"/>
        <rFont val="Times New Roman"/>
        <family val="1"/>
      </rPr>
      <t>(đối với xã, phường, thị trấn có tổ chức Hội Nông dân)</t>
    </r>
  </si>
  <si>
    <t>STT</t>
  </si>
  <si>
    <r>
      <t>Mức phụ cấp hằng tháng</t>
    </r>
    <r>
      <rPr>
        <sz val="12"/>
        <color theme="1"/>
        <rFont val="Times New Roman"/>
        <family val="1"/>
      </rPr>
      <t xml:space="preserve">          
(Hệ số x mức lương cơ sở/tháng)             </t>
    </r>
  </si>
  <si>
    <t>Thôn, TDP  còn lại</t>
  </si>
  <si>
    <t xml:space="preserve">Bí thư chi bộ   </t>
  </si>
  <si>
    <t>Trưởng thôn</t>
  </si>
  <si>
    <t>Trưởng Ban công tác mặt trận</t>
  </si>
  <si>
    <t>Tổng</t>
  </si>
  <si>
    <t xml:space="preserve">Chức danh </t>
  </si>
  <si>
    <t>Phương án tăng mức hỗ trợ hằng tháng</t>
  </si>
  <si>
    <t>Tăng so với NQ cũ</t>
  </si>
  <si>
    <t>0,7 mức lương cơ sở/người/tháng</t>
  </si>
  <si>
    <t>0,8 mức lương cơ sở/người/tháng</t>
  </si>
  <si>
    <t>0,1 mức lương cơ sở/người/tháng</t>
  </si>
  <si>
    <t>06 chức danh:
Phó Bí thư chi bộ; Chi hội trưởng chi hội Người cao tuổi; Chi hội trưởng chi hội Cựu chiến binh; Chi hội trưởng chi hội LHPN; Chi hội trưởng chi hội Nông dân (đối với thôn, tdp có hoạt động sản xuất nông nghiệp); Bí thư Chi đoàn TNCS Hồ Chí Minh</t>
  </si>
  <si>
    <r>
      <t xml:space="preserve">Đối với thôn có từ 350 hộ gia đình trở lên, tdp có từ 500 hộ gia đình trở lên; thôn, tổ dân phố thuộc ĐVHC cấp xã trọng điểm, phức tạp về an ninh trật tự theo Quyết định của cơ quan có thẩm quyền; thôn có từ 350 hộ gia đình trở lên chuyển thành tdp do thành lập ĐVHC đô thị cấp xã: </t>
    </r>
    <r>
      <rPr>
        <b/>
        <sz val="12"/>
        <color rgb="FFFF0000"/>
        <rFont val="Times New Roman"/>
        <family val="1"/>
      </rPr>
      <t>350.000 đồng/người/tháng</t>
    </r>
    <r>
      <rPr>
        <b/>
        <sz val="12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>Đối với các thôn, tdp còn lại: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rgb="FFFF0000"/>
        <rFont val="Times New Roman"/>
        <family val="1"/>
      </rPr>
      <t>300.000 đồng/người/tháng</t>
    </r>
  </si>
  <si>
    <t>100.000 đồng/người/tháng</t>
  </si>
  <si>
    <t>Nghị quyết 16/2023/NQ-HĐND</t>
  </si>
  <si>
    <t>Dự kiến Nghị quyết mới</t>
  </si>
  <si>
    <t>GIỮ NGUYÊN MỨC PHỤ CẤP CHO NGƯỜI HOẠT ĐỘNG KCT Ở THÔN, TỔ DÂN PHỐ
 THEO QUY ĐỊNH TẠI NGHỊ QUYẾT SỐ 16/2023/NQ-HĐND</t>
  </si>
  <si>
    <t>PHƯƠNG ÁN DỰ KIẾN TĂNG MỨC HỖ TRỢ ĐỐI VỚI NGƯỜI TRỰC TIẾP THAM GIA 
HOẠT ĐỘNG Ở THÔN, TỔ DÂN PHỐ</t>
  </si>
  <si>
    <t>PHƯƠNG ÁN DỰ KIẾN TĂNG MỨC PHỤ CẤP CHO NGƯỜI HOẠT ĐỘNG KCT CẤP XÃ</t>
  </si>
  <si>
    <t>Phương án tăng mức hỗ trợ</t>
  </si>
  <si>
    <t>Nhân viên thú y (ở xã, phường, thị trấn)</t>
  </si>
  <si>
    <t>1.800.000 đồng/người/tháng</t>
  </si>
  <si>
    <t>Nhân viên khuyến nông (ở xã, phường, thị trấn có hoạt động sản xuất nông nghiệp)</t>
  </si>
  <si>
    <t>Nhân viên trồng trọt và bảo vệ thực vật (ở xã, phường, thị trấn có hoạt động sản xuất nông nghiệp)</t>
  </si>
  <si>
    <t>Nhân viên quản lý chất lượng nông lâm sản và thuỷ sản (ở xã, phường, thị trấn)</t>
  </si>
  <si>
    <t>900.000 đồng/người/tháng</t>
  </si>
  <si>
    <t>500.000 đồng/người/tháng</t>
  </si>
  <si>
    <t>PHƯƠNG ÁN DỰ KIẾN TĂNG MỨC HỖ TRỢ ĐỐI VỚI NGƯỜI THỰC HIỆN 
NHIỆM VỤ KHÁC Ở CẤP XÃ</t>
  </si>
  <si>
    <r>
      <rPr>
        <b/>
        <sz val="12"/>
        <color theme="1"/>
        <rFont val="Times New Roman"/>
        <family val="1"/>
      </rPr>
      <t xml:space="preserve">Ghi chú: </t>
    </r>
    <r>
      <rPr>
        <sz val="12"/>
        <color theme="1"/>
        <rFont val="Times New Roman"/>
        <family val="1"/>
      </rPr>
      <t xml:space="preserve">
</t>
    </r>
    <r>
      <rPr>
        <b/>
        <sz val="12"/>
        <color theme="1"/>
        <rFont val="Times New Roman"/>
        <family val="1"/>
      </rPr>
      <t>1.</t>
    </r>
    <r>
      <rPr>
        <sz val="12"/>
        <color theme="1"/>
        <rFont val="Times New Roman"/>
        <family val="1"/>
      </rPr>
      <t xml:space="preserve"> Dự kiến Nghị quyết mới thay thế Nghị quyết số 16/2023/NQ-HĐND sẽ bỏ chức danh Trưởng ban Thanh tra nhân dân vì theo quy định tại Khoản 2, Điều 37, Luật Thực hiện dân chủ ở cơ sở quy định tiêu chuẩn thành viên Ban Thanh tra nhân dân ở xã, phường, thị trấn: </t>
    </r>
    <r>
      <rPr>
        <i/>
        <sz val="12"/>
        <color theme="1"/>
        <rFont val="Times New Roman"/>
        <family val="1"/>
      </rPr>
      <t xml:space="preserve">“Là công dân thường trú trên địa bàn và không đồng thời là cán bộ, công chức cấp xã, người hoạt động không chuyên trách ở cấp xã, ở thôn, tổ dân phố”. </t>
    </r>
    <r>
      <rPr>
        <sz val="12"/>
        <color theme="1"/>
        <rFont val="Times New Roman"/>
        <family val="1"/>
      </rPr>
      <t>Như vậy, tổng mức khoán phụ cấp của Chính phủ sẽ chia cho 15 chức danh</t>
    </r>
    <r>
      <rPr>
        <i/>
        <sz val="12"/>
        <color theme="1"/>
        <rFont val="Times New Roman"/>
        <family val="1"/>
      </rPr>
      <t xml:space="preserve"> (NQ 16/2023 cũ chia cho 16 chức danh).
</t>
    </r>
    <r>
      <rPr>
        <b/>
        <sz val="12"/>
        <color theme="1"/>
        <rFont val="Times New Roman"/>
        <family val="1"/>
      </rPr>
      <t>2.</t>
    </r>
    <r>
      <rPr>
        <sz val="12"/>
        <color theme="1"/>
        <rFont val="Times New Roman"/>
        <family val="1"/>
      </rPr>
      <t xml:space="preserve"> Chức danh Phó Chỉ huy trưởng BCH Quân sự cấp xã: dự kiến không tăng phụ cấp.
</t>
    </r>
  </si>
  <si>
    <t>Thôn đội trưởng, Tổ đội trưởng</t>
  </si>
  <si>
    <t>Nhân viên y tế thôn</t>
  </si>
  <si>
    <t xml:space="preserve">Đội trưởng đội dân phòng </t>
  </si>
  <si>
    <t xml:space="preserve">Đội phó đội dân phòng </t>
  </si>
  <si>
    <t>Cộng tác viên dân số, gia đình và trẻ em ở thôn, tổ dân phố</t>
  </si>
  <si>
    <t>0,3 mức lương cơ sở/người/tháng</t>
  </si>
  <si>
    <t>20% lương tối thiểu vùng/người/tháng</t>
  </si>
  <si>
    <t>15% lương tối thiểu vùng/người/tháng</t>
  </si>
  <si>
    <t>Thực hiện theo Quyết định số 75/2009/QĐ-TTg ngày 11/5/2009 của Thủ tướng Chính phủ</t>
  </si>
  <si>
    <t>Thôn, tdp loại I: 550.000 đồng/người/tháng
Thôn, tdp loại II: 475.000 đồng/người/tháng
Thôn, tdp loại III: 400.000 đồng/người/tháng</t>
  </si>
  <si>
    <t>NQ HĐND tỉnh không quy định lại quy định của TW</t>
  </si>
  <si>
    <t>Thôn có từ 350 hộ gia đình trở lên; TDP có từ 500 hộ gia đình trở lên; Thôn, TDP thuộc ĐVHC cấp xã trọng điểm, phức tạp về ANTT theo Quyết định của cơ quan có thẩm quyền; Thôn có từ 350 hộ gia đình trở lên chuyển thành TDP do   
thành lập ĐVHC đô thị cấp xã</t>
  </si>
  <si>
    <t xml:space="preserve">Nội dung </t>
  </si>
  <si>
    <t>Đơn vị tính: triệu đồng/xã, phường, thị trấn/năm</t>
  </si>
  <si>
    <t>Hoạt động của Hội Liên hiệp Phụ nữ</t>
  </si>
  <si>
    <t>Hoạt động của Đoàn TNCS Hồ Chí Minh</t>
  </si>
  <si>
    <t>Hoạt động của Hội Nông dân</t>
  </si>
  <si>
    <t>Hoạt động của Hội Cựu chiến binh</t>
  </si>
  <si>
    <t>Hoạt động của Mặt trận Tổ quốc 
và các tổ chức đoàn thể chính trị cấp xã</t>
  </si>
  <si>
    <t>PHƯƠNG ÁN DỰ KIẾN TĂNG MỨC HỖ TRỢ ĐỐI VỚI HOẠT ĐỘNG 
CỦA CÁC TỔ CHỨC CHÍNH TRỊ - XÃ HỘI Ở CẤP XÃ</t>
  </si>
  <si>
    <t xml:space="preserve">Phương án tăng mức hỗ trợ </t>
  </si>
  <si>
    <t>Hoạt động của các thôn, tổ dân phố</t>
  </si>
  <si>
    <t>Đơn vị tính: triệu đồng/thôn,tổ dân phố/năm</t>
  </si>
  <si>
    <t>Thôn, tổ dân phố còn lại</t>
  </si>
  <si>
    <t>Thôn có từ 350 hộ gia đình trở lên; tổ dân phố có từ 500 hộ gia đình trở lên; Thôn, tổ dân phố thuộc ĐVHC cấp xã trọng điểm, phức tạp về an ninh trật tự theo quyết định của cơ quan có thẩm quyền; thôn có từ 350 hộ gia đình trở lên chuyển thành tổ dân phố do thành lập ĐVHC đô thị cấp xã</t>
  </si>
  <si>
    <t>PHƯƠNG ÁN DỰ KIẾN TĂNG MỨC HỖ TRỢ HOẠT ĐỘNG CỦA CÁC THÔN, TỔ DÂN PHỐ</t>
  </si>
  <si>
    <t>2.340.000 đồng/người/tháng</t>
  </si>
  <si>
    <t>Ý kiến đề xuất của Sở Nông nghiệp và Phát triển nông thôn tại Công văn số 54/SNN-TCCB ngày 09/01/2025 về việc tham gia ý kiến về mức hỗ trợ đối với một số chức danh ở cấp xã, ở thôn, tổ dân phố</t>
  </si>
  <si>
    <t>Thôn, tdp loại I: 1.000.000 đồng/người/tháng
Thôn, tdp loại II: 800.000 đồng/người/tháng
Thôn, tdp loại III: 600.000 đồng/người/tháng</t>
  </si>
  <si>
    <t>Ý kiến đề xuất của Sở Y tế tại Công văn số 71/SYT-TCHC ngày 09/01/2025 về việc tham gia ý kiến về mức hỗ trợ đối với một số chức danh ở cấp xã, ở thôn, tổ dân phố</t>
  </si>
  <si>
    <t>Ý kiến đề xuất của Công an tỉnh tại Công văn số 61/CAT-PV01 ngày 09/01/2025 về việc tham gia ý kiến về mức hỗ trợ đối với một số chức danh ở cấp xã, ở thôn, tổ dân phố</t>
  </si>
  <si>
    <t>PHƯƠNG ÁN TĂNG MỨC HỖ TRỢ ĐỐI VỚI NGƯỜI THỰC HIỆN NHIỆM VỤ KHÁC Ở THÔN, TỔ DÂN PHỐ</t>
  </si>
  <si>
    <t>1.170.000 đồng/người/tháng</t>
  </si>
  <si>
    <t>Ý kiến đề xuất của Bộ Chỉ huy Quân sự tỉnh tại Công văn số 79/BCH-PTM ngày 10/01/2025 về việc đề xuất mức hỗ trợ đối với chức danh Thôn (Tổ) đội trưởng</t>
  </si>
  <si>
    <r>
      <t xml:space="preserve">Hoạt động của Mặt trận Tổ quốc cấp xã </t>
    </r>
    <r>
      <rPr>
        <i/>
        <sz val="12"/>
        <color theme="1"/>
        <rFont val="Times New Roman"/>
        <family val="1"/>
      </rPr>
      <t xml:space="preserve">(trong đó có </t>
    </r>
    <r>
      <rPr>
        <b/>
        <i/>
        <sz val="12"/>
        <color rgb="FFFF0000"/>
        <rFont val="Times New Roman"/>
        <family val="1"/>
      </rPr>
      <t>30 triệu đồng</t>
    </r>
    <r>
      <rPr>
        <i/>
        <sz val="12"/>
        <color theme="1"/>
        <rFont val="Times New Roman"/>
        <family val="1"/>
      </rPr>
      <t xml:space="preserve"> thực hiện cuộc vận động "Toàn dân đoàn kết xây dựng nông thôn mới, đô thị văn minh" theo Thông tư 121/2017/TT-BTC ngày 15/11/2017 của Bộ Tài chính)</t>
    </r>
  </si>
  <si>
    <r>
      <t xml:space="preserve">Đối với thôn có từ 350 hộ gia đình trở lên, tdp có từ 500 hộ gia đình trở lên; thôn, tổ dân phố thuộc ĐVHC cấp xã trọng điểm, phức tạp về an ninh trật tự theo Quyết định của cơ quan có thẩm quyền; thôn có từ 350 hộ gia đình trở lên chuyển thành tdp do thành lập ĐVHC đô thị cấp xã: </t>
    </r>
    <r>
      <rPr>
        <b/>
        <sz val="12"/>
        <color theme="1"/>
        <rFont val="Times New Roman"/>
        <family val="1"/>
      </rPr>
      <t xml:space="preserve">250.000 đồng/người/tháng
</t>
    </r>
    <r>
      <rPr>
        <sz val="12"/>
        <color theme="1"/>
        <rFont val="Times New Roman"/>
        <family val="1"/>
      </rPr>
      <t xml:space="preserve">Đối với các thôn, tdp còn lại: </t>
    </r>
    <r>
      <rPr>
        <b/>
        <sz val="12"/>
        <color theme="1"/>
        <rFont val="Times New Roman"/>
        <family val="1"/>
      </rPr>
      <t>200.000 đồng/người/tháng</t>
    </r>
  </si>
  <si>
    <t>Phó trưởng thôn, Tổ phó Tổ dân phố (ở thôn, TDP loại I)</t>
  </si>
  <si>
    <t>Phó Chủ nhiệm Uỷ ban Kiểm tra Đảng ủy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</si>
</sst>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3"/>
      <color rgb="FFFF0000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0" fillId="0" borderId="0" xfId="0" applyFont="1"/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/>
    <xf numFmtId="0" fontId="12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G22" sqref="G22"/>
    </sheetView>
  </sheetViews>
  <sheetFormatPr defaultRowHeight="15" x14ac:dyDescent="0.25"/>
  <cols>
    <col min="1" max="1" width="4.5703125" customWidth="1"/>
    <col min="2" max="2" width="44.7109375" customWidth="1"/>
    <col min="3" max="3" width="10.28515625" customWidth="1"/>
    <col min="4" max="4" width="10" customWidth="1"/>
    <col min="5" max="5" width="10.42578125" customWidth="1"/>
    <col min="6" max="6" width="10.28515625" customWidth="1"/>
    <col min="7" max="7" width="10.5703125" customWidth="1"/>
    <col min="8" max="8" width="10.140625" customWidth="1"/>
    <col min="9" max="9" width="9.140625" customWidth="1"/>
  </cols>
  <sheetData>
    <row r="1" spans="1:9" ht="27.75" customHeight="1" x14ac:dyDescent="0.25">
      <c r="A1" s="55" t="s">
        <v>44</v>
      </c>
      <c r="B1" s="55"/>
      <c r="C1" s="55"/>
      <c r="D1" s="55"/>
      <c r="E1" s="55"/>
      <c r="F1" s="55"/>
      <c r="G1" s="55"/>
      <c r="H1" s="55"/>
      <c r="I1" s="55"/>
    </row>
    <row r="2" spans="1:9" ht="14.25" hidden="1" customHeight="1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ht="21" customHeight="1" x14ac:dyDescent="0.25">
      <c r="A3" s="58" t="s">
        <v>0</v>
      </c>
      <c r="B3" s="58" t="s">
        <v>1</v>
      </c>
      <c r="C3" s="59" t="s">
        <v>2</v>
      </c>
      <c r="D3" s="59"/>
      <c r="E3" s="59"/>
      <c r="F3" s="59"/>
      <c r="G3" s="59"/>
      <c r="H3" s="60"/>
      <c r="I3" s="63" t="s">
        <v>22</v>
      </c>
    </row>
    <row r="4" spans="1:9" ht="1.5" customHeight="1" x14ac:dyDescent="0.25">
      <c r="A4" s="58"/>
      <c r="B4" s="58"/>
      <c r="C4" s="59"/>
      <c r="D4" s="59"/>
      <c r="E4" s="59"/>
      <c r="F4" s="59"/>
      <c r="G4" s="59"/>
      <c r="H4" s="60"/>
      <c r="I4" s="64"/>
    </row>
    <row r="5" spans="1:9" ht="38.25" customHeight="1" x14ac:dyDescent="0.25">
      <c r="A5" s="58"/>
      <c r="B5" s="58"/>
      <c r="C5" s="1" t="s">
        <v>3</v>
      </c>
      <c r="D5" s="48" t="s">
        <v>4</v>
      </c>
      <c r="E5" s="1" t="s">
        <v>5</v>
      </c>
      <c r="F5" s="48" t="s">
        <v>4</v>
      </c>
      <c r="G5" s="1" t="s">
        <v>6</v>
      </c>
      <c r="H5" s="51" t="s">
        <v>4</v>
      </c>
      <c r="I5" s="65"/>
    </row>
    <row r="6" spans="1:9" ht="21.75" customHeight="1" x14ac:dyDescent="0.25">
      <c r="A6" s="5">
        <v>1</v>
      </c>
      <c r="B6" s="8" t="s">
        <v>7</v>
      </c>
      <c r="C6" s="2">
        <v>1.1000000000000001</v>
      </c>
      <c r="D6" s="49">
        <v>1.2</v>
      </c>
      <c r="E6" s="2">
        <v>1</v>
      </c>
      <c r="F6" s="49">
        <v>1</v>
      </c>
      <c r="G6" s="2">
        <v>0.8</v>
      </c>
      <c r="H6" s="52">
        <v>0.8</v>
      </c>
      <c r="I6" s="10"/>
    </row>
    <row r="7" spans="1:9" ht="20.25" customHeight="1" x14ac:dyDescent="0.25">
      <c r="A7" s="5">
        <v>2</v>
      </c>
      <c r="B7" s="8" t="s">
        <v>92</v>
      </c>
      <c r="C7" s="2">
        <v>1.1000000000000001</v>
      </c>
      <c r="D7" s="49">
        <v>1.1000000000000001</v>
      </c>
      <c r="E7" s="2">
        <v>1</v>
      </c>
      <c r="F7" s="49">
        <v>1</v>
      </c>
      <c r="G7" s="2">
        <v>0.8</v>
      </c>
      <c r="H7" s="52">
        <v>0.8</v>
      </c>
      <c r="I7" s="10"/>
    </row>
    <row r="8" spans="1:9" ht="19.5" customHeight="1" x14ac:dyDescent="0.25">
      <c r="A8" s="5">
        <v>3</v>
      </c>
      <c r="B8" s="6" t="s">
        <v>8</v>
      </c>
      <c r="C8" s="9">
        <v>2.2999999999999998</v>
      </c>
      <c r="D8" s="49">
        <v>2.2999999999999998</v>
      </c>
      <c r="E8" s="9">
        <v>2.2000000000000002</v>
      </c>
      <c r="F8" s="49">
        <v>2.2000000000000002</v>
      </c>
      <c r="G8" s="9">
        <v>2.1</v>
      </c>
      <c r="H8" s="52">
        <v>2.1</v>
      </c>
      <c r="I8" s="10"/>
    </row>
    <row r="9" spans="1:9" ht="21.75" customHeight="1" x14ac:dyDescent="0.25">
      <c r="A9" s="5">
        <v>4</v>
      </c>
      <c r="B9" s="6" t="s">
        <v>9</v>
      </c>
      <c r="C9" s="2">
        <v>1.7</v>
      </c>
      <c r="D9" s="49">
        <v>1.7</v>
      </c>
      <c r="E9" s="2">
        <v>1.4</v>
      </c>
      <c r="F9" s="49">
        <v>1.4</v>
      </c>
      <c r="G9" s="2">
        <v>1.2</v>
      </c>
      <c r="H9" s="52">
        <v>1.2</v>
      </c>
      <c r="I9" s="10"/>
    </row>
    <row r="10" spans="1:9" ht="20.25" customHeight="1" x14ac:dyDescent="0.25">
      <c r="A10" s="5">
        <v>5</v>
      </c>
      <c r="B10" s="6" t="s">
        <v>10</v>
      </c>
      <c r="C10" s="2">
        <v>1.4</v>
      </c>
      <c r="D10" s="49">
        <v>1.4</v>
      </c>
      <c r="E10" s="2">
        <v>1.1000000000000001</v>
      </c>
      <c r="F10" s="49">
        <v>1.1000000000000001</v>
      </c>
      <c r="G10" s="2">
        <v>1</v>
      </c>
      <c r="H10" s="52">
        <v>1</v>
      </c>
      <c r="I10" s="2"/>
    </row>
    <row r="11" spans="1:9" ht="21.75" customHeight="1" x14ac:dyDescent="0.25">
      <c r="A11" s="5">
        <v>6</v>
      </c>
      <c r="B11" s="6" t="s">
        <v>11</v>
      </c>
      <c r="C11" s="2">
        <v>1.4</v>
      </c>
      <c r="D11" s="49">
        <v>1.5</v>
      </c>
      <c r="E11" s="2">
        <v>1.2</v>
      </c>
      <c r="F11" s="49">
        <v>1.3</v>
      </c>
      <c r="G11" s="2">
        <v>1</v>
      </c>
      <c r="H11" s="52">
        <v>1</v>
      </c>
      <c r="I11" s="2"/>
    </row>
    <row r="12" spans="1:9" ht="19.5" customHeight="1" x14ac:dyDescent="0.25">
      <c r="A12" s="5">
        <v>7</v>
      </c>
      <c r="B12" s="6" t="s">
        <v>12</v>
      </c>
      <c r="C12" s="2">
        <v>1.3</v>
      </c>
      <c r="D12" s="49">
        <v>1.4</v>
      </c>
      <c r="E12" s="2">
        <v>1.1000000000000001</v>
      </c>
      <c r="F12" s="49">
        <v>1.2</v>
      </c>
      <c r="G12" s="2">
        <v>0.9</v>
      </c>
      <c r="H12" s="52">
        <v>1</v>
      </c>
      <c r="I12" s="2"/>
    </row>
    <row r="13" spans="1:9" ht="22.5" customHeight="1" x14ac:dyDescent="0.25">
      <c r="A13" s="5">
        <v>8</v>
      </c>
      <c r="B13" s="6" t="s">
        <v>13</v>
      </c>
      <c r="C13" s="2">
        <v>1.3</v>
      </c>
      <c r="D13" s="49">
        <v>1.4</v>
      </c>
      <c r="E13" s="2">
        <v>1.1000000000000001</v>
      </c>
      <c r="F13" s="49">
        <v>1.2</v>
      </c>
      <c r="G13" s="2">
        <v>0.9</v>
      </c>
      <c r="H13" s="52">
        <v>1</v>
      </c>
      <c r="I13" s="2"/>
    </row>
    <row r="14" spans="1:9" ht="34.5" customHeight="1" x14ac:dyDescent="0.25">
      <c r="A14" s="5">
        <v>9</v>
      </c>
      <c r="B14" s="6" t="s">
        <v>23</v>
      </c>
      <c r="C14" s="2">
        <v>1.3</v>
      </c>
      <c r="D14" s="49">
        <v>1.4</v>
      </c>
      <c r="E14" s="2">
        <v>1.1000000000000001</v>
      </c>
      <c r="F14" s="49">
        <v>1.2</v>
      </c>
      <c r="G14" s="2">
        <v>0.9</v>
      </c>
      <c r="H14" s="52">
        <v>1</v>
      </c>
      <c r="I14" s="2"/>
    </row>
    <row r="15" spans="1:9" ht="20.25" customHeight="1" x14ac:dyDescent="0.25">
      <c r="A15" s="5">
        <v>10</v>
      </c>
      <c r="B15" s="6" t="s">
        <v>14</v>
      </c>
      <c r="C15" s="2">
        <v>1.3</v>
      </c>
      <c r="D15" s="49">
        <v>1.4</v>
      </c>
      <c r="E15" s="2">
        <v>1.1000000000000001</v>
      </c>
      <c r="F15" s="49">
        <v>1.2</v>
      </c>
      <c r="G15" s="2">
        <v>0.9</v>
      </c>
      <c r="H15" s="52">
        <v>1</v>
      </c>
      <c r="I15" s="2"/>
    </row>
    <row r="16" spans="1:9" ht="20.25" customHeight="1" x14ac:dyDescent="0.25">
      <c r="A16" s="5">
        <v>11</v>
      </c>
      <c r="B16" s="6" t="s">
        <v>15</v>
      </c>
      <c r="C16" s="2">
        <v>1.3</v>
      </c>
      <c r="D16" s="49">
        <v>1.4</v>
      </c>
      <c r="E16" s="2">
        <v>1.1000000000000001</v>
      </c>
      <c r="F16" s="49">
        <v>1.2</v>
      </c>
      <c r="G16" s="2">
        <v>0.9</v>
      </c>
      <c r="H16" s="52">
        <v>0.9</v>
      </c>
      <c r="I16" s="2"/>
    </row>
    <row r="17" spans="1:9" ht="19.5" customHeight="1" x14ac:dyDescent="0.25">
      <c r="A17" s="5">
        <v>12</v>
      </c>
      <c r="B17" s="6" t="s">
        <v>16</v>
      </c>
      <c r="C17" s="2">
        <v>1.1000000000000001</v>
      </c>
      <c r="D17" s="49">
        <v>1.2</v>
      </c>
      <c r="E17" s="2">
        <v>0.9</v>
      </c>
      <c r="F17" s="49">
        <v>1</v>
      </c>
      <c r="G17" s="2">
        <v>0.7</v>
      </c>
      <c r="H17" s="52">
        <v>0.8</v>
      </c>
      <c r="I17" s="2"/>
    </row>
    <row r="18" spans="1:9" ht="18" customHeight="1" x14ac:dyDescent="0.25">
      <c r="A18" s="5">
        <v>13</v>
      </c>
      <c r="B18" s="6" t="s">
        <v>17</v>
      </c>
      <c r="C18" s="2">
        <v>1.1000000000000001</v>
      </c>
      <c r="D18" s="49">
        <v>1.2</v>
      </c>
      <c r="E18" s="2">
        <v>0.9</v>
      </c>
      <c r="F18" s="49">
        <v>1</v>
      </c>
      <c r="G18" s="2">
        <v>0.7</v>
      </c>
      <c r="H18" s="52">
        <v>0.8</v>
      </c>
      <c r="I18" s="2"/>
    </row>
    <row r="19" spans="1:9" ht="19.5" customHeight="1" x14ac:dyDescent="0.25">
      <c r="A19" s="5">
        <v>14</v>
      </c>
      <c r="B19" s="6" t="s">
        <v>18</v>
      </c>
      <c r="C19" s="2">
        <v>1.1000000000000001</v>
      </c>
      <c r="D19" s="49">
        <v>1.2</v>
      </c>
      <c r="E19" s="2">
        <v>0.9</v>
      </c>
      <c r="F19" s="49">
        <v>1</v>
      </c>
      <c r="G19" s="2">
        <v>0.7</v>
      </c>
      <c r="H19" s="52">
        <v>0.8</v>
      </c>
      <c r="I19" s="2"/>
    </row>
    <row r="20" spans="1:9" ht="18" customHeight="1" x14ac:dyDescent="0.25">
      <c r="A20" s="5">
        <v>15</v>
      </c>
      <c r="B20" s="6" t="s">
        <v>19</v>
      </c>
      <c r="C20" s="2">
        <v>1.1000000000000001</v>
      </c>
      <c r="D20" s="49">
        <v>1.2</v>
      </c>
      <c r="E20" s="2">
        <v>0.9</v>
      </c>
      <c r="F20" s="49">
        <v>1</v>
      </c>
      <c r="G20" s="2">
        <v>0.7</v>
      </c>
      <c r="H20" s="52">
        <v>0.8</v>
      </c>
      <c r="I20" s="2"/>
    </row>
    <row r="21" spans="1:9" ht="21" customHeight="1" x14ac:dyDescent="0.25">
      <c r="A21" s="5">
        <v>16</v>
      </c>
      <c r="B21" s="6" t="s">
        <v>20</v>
      </c>
      <c r="C21" s="2">
        <v>1.1000000000000001</v>
      </c>
      <c r="D21" s="49">
        <v>0</v>
      </c>
      <c r="E21" s="2">
        <v>1</v>
      </c>
      <c r="F21" s="49">
        <v>0</v>
      </c>
      <c r="G21" s="2">
        <v>0.8</v>
      </c>
      <c r="H21" s="52">
        <v>0</v>
      </c>
      <c r="I21" s="2"/>
    </row>
    <row r="22" spans="1:9" ht="18.75" customHeight="1" x14ac:dyDescent="0.25">
      <c r="A22" s="61" t="s">
        <v>21</v>
      </c>
      <c r="B22" s="62"/>
      <c r="C22" s="4">
        <f>SUM(C6:C21)</f>
        <v>21.000000000000011</v>
      </c>
      <c r="D22" s="50">
        <f t="shared" ref="D22:G22" si="0">SUM(D6:D21)</f>
        <v>20.999999999999996</v>
      </c>
      <c r="E22" s="4">
        <f t="shared" si="0"/>
        <v>17.999999999999996</v>
      </c>
      <c r="F22" s="50">
        <f t="shared" si="0"/>
        <v>17.999999999999996</v>
      </c>
      <c r="G22" s="4">
        <f t="shared" si="0"/>
        <v>15</v>
      </c>
      <c r="H22" s="53">
        <f>SUM(H6:H20)</f>
        <v>15.000000000000004</v>
      </c>
      <c r="I22" s="2"/>
    </row>
    <row r="23" spans="1:9" ht="116.25" customHeight="1" x14ac:dyDescent="0.25">
      <c r="A23" s="56" t="s">
        <v>54</v>
      </c>
      <c r="B23" s="57"/>
      <c r="C23" s="57"/>
      <c r="D23" s="57"/>
      <c r="E23" s="57"/>
      <c r="F23" s="57"/>
      <c r="G23" s="57"/>
      <c r="H23" s="57"/>
      <c r="I23" s="57"/>
    </row>
    <row r="24" spans="1:9" ht="20.25" customHeight="1" x14ac:dyDescent="0.25">
      <c r="A24" s="28"/>
      <c r="B24" s="29"/>
      <c r="C24" s="29"/>
      <c r="D24" s="29"/>
      <c r="E24" s="29"/>
      <c r="F24" s="29"/>
      <c r="G24" s="29"/>
      <c r="H24" s="29"/>
      <c r="I24" s="29"/>
    </row>
    <row r="25" spans="1:9" ht="15" customHeight="1" x14ac:dyDescent="0.25">
      <c r="A25" s="3"/>
      <c r="B25" s="3"/>
      <c r="C25" s="3"/>
      <c r="D25" s="3"/>
      <c r="E25" s="3"/>
      <c r="F25" s="3"/>
      <c r="G25" s="3"/>
      <c r="H25" s="3"/>
      <c r="I25" s="3"/>
    </row>
    <row r="26" spans="1:9" ht="11.25" customHeight="1" x14ac:dyDescent="0.25">
      <c r="A26" s="3"/>
      <c r="B26" s="3"/>
      <c r="C26" s="3"/>
      <c r="D26" s="3"/>
      <c r="E26" s="3"/>
      <c r="F26" s="3"/>
      <c r="G26" s="3"/>
      <c r="H26" s="3"/>
      <c r="I26" s="3"/>
    </row>
    <row r="27" spans="1:9" ht="13.5" customHeight="1" x14ac:dyDescent="0.25">
      <c r="A27" s="30"/>
      <c r="B27" s="31"/>
      <c r="C27" s="31"/>
      <c r="D27" s="31"/>
      <c r="E27" s="31"/>
      <c r="F27" s="31"/>
      <c r="G27" s="31"/>
      <c r="H27" s="31"/>
      <c r="I27" s="31"/>
    </row>
    <row r="28" spans="1:9" ht="12" customHeight="1" x14ac:dyDescent="0.25">
      <c r="A28" s="3"/>
      <c r="B28" s="27"/>
      <c r="C28" s="3"/>
      <c r="D28" s="3"/>
      <c r="E28" s="3"/>
      <c r="F28" s="3"/>
      <c r="G28" s="3"/>
      <c r="H28" s="3"/>
      <c r="I28" s="3"/>
    </row>
    <row r="29" spans="1:9" ht="21.75" customHeight="1" x14ac:dyDescent="0.25">
      <c r="A29" s="3"/>
      <c r="B29" s="3"/>
      <c r="C29" s="3"/>
      <c r="D29" s="3"/>
      <c r="E29" s="3"/>
      <c r="F29" s="3"/>
      <c r="G29" s="3"/>
      <c r="H29" s="3"/>
      <c r="I29" s="3"/>
    </row>
    <row r="30" spans="1:9" x14ac:dyDescent="0.25">
      <c r="A30" s="3"/>
      <c r="B30" s="3"/>
      <c r="C30" s="3"/>
      <c r="D30" s="3"/>
      <c r="E30" s="3"/>
      <c r="F30" s="3"/>
      <c r="G30" s="3"/>
      <c r="H30" s="3"/>
      <c r="I30" s="3"/>
    </row>
    <row r="31" spans="1:9" x14ac:dyDescent="0.25">
      <c r="A31" s="3"/>
      <c r="B31" s="3"/>
      <c r="C31" s="3"/>
      <c r="D31" s="3"/>
      <c r="E31" s="3"/>
      <c r="F31" s="3"/>
      <c r="G31" s="3"/>
      <c r="H31" s="3"/>
      <c r="I31" s="3"/>
    </row>
    <row r="32" spans="1:9" x14ac:dyDescent="0.25">
      <c r="A32" s="3"/>
      <c r="B32" s="3"/>
      <c r="C32" s="3"/>
      <c r="D32" s="3"/>
      <c r="E32" s="3"/>
      <c r="F32" s="3"/>
      <c r="G32" s="3"/>
      <c r="H32" s="3"/>
      <c r="I32" s="3"/>
    </row>
    <row r="33" spans="1:9" x14ac:dyDescent="0.25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25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2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2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25">
      <c r="A37" s="3"/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3"/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3"/>
      <c r="B39" s="3"/>
      <c r="C39" s="3"/>
      <c r="D39" s="3"/>
      <c r="E39" s="3"/>
      <c r="F39" s="3"/>
      <c r="G39" s="3"/>
      <c r="H39" s="3"/>
      <c r="I39" s="3"/>
    </row>
    <row r="40" spans="1:9" x14ac:dyDescent="0.25">
      <c r="A40" s="3"/>
      <c r="B40" s="3"/>
      <c r="C40" s="3"/>
      <c r="D40" s="3"/>
      <c r="E40" s="3"/>
      <c r="F40" s="3"/>
      <c r="G40" s="3"/>
      <c r="H40" s="3"/>
      <c r="I40" s="3"/>
    </row>
    <row r="41" spans="1:9" x14ac:dyDescent="0.25">
      <c r="A41" s="3"/>
      <c r="B41" s="3"/>
      <c r="C41" s="3"/>
      <c r="D41" s="3"/>
      <c r="E41" s="3"/>
      <c r="F41" s="3"/>
      <c r="G41" s="3"/>
      <c r="H41" s="3"/>
      <c r="I41" s="3"/>
    </row>
  </sheetData>
  <mergeCells count="7">
    <mergeCell ref="A1:I1"/>
    <mergeCell ref="A23:I23"/>
    <mergeCell ref="A3:A5"/>
    <mergeCell ref="B3:B5"/>
    <mergeCell ref="C3:H4"/>
    <mergeCell ref="A22:B22"/>
    <mergeCell ref="I3:I5"/>
  </mergeCells>
  <pageMargins left="0.9055118110236221" right="0.70866141732283472" top="0.35433070866141736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workbookViewId="0">
      <selection activeCell="D11" sqref="D11"/>
    </sheetView>
  </sheetViews>
  <sheetFormatPr defaultRowHeight="15" x14ac:dyDescent="0.25"/>
  <cols>
    <col min="1" max="1" width="6.85546875" customWidth="1"/>
    <col min="2" max="2" width="31.7109375" customWidth="1"/>
    <col min="3" max="3" width="48.85546875" customWidth="1"/>
    <col min="4" max="4" width="37.7109375" customWidth="1"/>
  </cols>
  <sheetData>
    <row r="2" spans="1:6" ht="46.5" customHeight="1" x14ac:dyDescent="0.25">
      <c r="A2" s="55" t="s">
        <v>42</v>
      </c>
      <c r="B2" s="69"/>
      <c r="C2" s="69"/>
      <c r="D2" s="69"/>
    </row>
    <row r="3" spans="1:6" ht="25.5" customHeight="1" x14ac:dyDescent="0.25"/>
    <row r="4" spans="1:6" ht="21.75" customHeight="1" x14ac:dyDescent="0.25">
      <c r="A4" s="70" t="s">
        <v>24</v>
      </c>
      <c r="B4" s="70" t="s">
        <v>1</v>
      </c>
      <c r="C4" s="70" t="s">
        <v>25</v>
      </c>
      <c r="D4" s="70"/>
    </row>
    <row r="5" spans="1:6" ht="19.5" customHeight="1" x14ac:dyDescent="0.25">
      <c r="A5" s="70"/>
      <c r="B5" s="70"/>
      <c r="C5" s="70"/>
      <c r="D5" s="70"/>
    </row>
    <row r="6" spans="1:6" ht="15" customHeight="1" x14ac:dyDescent="0.25">
      <c r="A6" s="70"/>
      <c r="B6" s="70"/>
      <c r="C6" s="70" t="s">
        <v>66</v>
      </c>
      <c r="D6" s="70" t="s">
        <v>26</v>
      </c>
      <c r="E6" s="66"/>
      <c r="F6" s="67"/>
    </row>
    <row r="7" spans="1:6" ht="88.5" customHeight="1" x14ac:dyDescent="0.25">
      <c r="A7" s="70"/>
      <c r="B7" s="70"/>
      <c r="C7" s="70"/>
      <c r="D7" s="71"/>
      <c r="E7" s="66"/>
      <c r="F7" s="67"/>
    </row>
    <row r="8" spans="1:6" ht="29.25" customHeight="1" x14ac:dyDescent="0.25">
      <c r="A8" s="11">
        <v>1</v>
      </c>
      <c r="B8" s="12" t="s">
        <v>27</v>
      </c>
      <c r="C8" s="13">
        <v>1.9</v>
      </c>
      <c r="D8" s="11">
        <v>1.4</v>
      </c>
    </row>
    <row r="9" spans="1:6" ht="30" customHeight="1" x14ac:dyDescent="0.25">
      <c r="A9" s="11">
        <v>2</v>
      </c>
      <c r="B9" s="12" t="s">
        <v>28</v>
      </c>
      <c r="C9" s="13">
        <v>2.7</v>
      </c>
      <c r="D9" s="11">
        <v>2.1</v>
      </c>
    </row>
    <row r="10" spans="1:6" ht="27.75" customHeight="1" x14ac:dyDescent="0.25">
      <c r="A10" s="11">
        <v>3</v>
      </c>
      <c r="B10" s="12" t="s">
        <v>29</v>
      </c>
      <c r="C10" s="13">
        <v>1.4</v>
      </c>
      <c r="D10" s="11">
        <v>1</v>
      </c>
    </row>
    <row r="11" spans="1:6" ht="25.5" customHeight="1" x14ac:dyDescent="0.25">
      <c r="A11" s="68" t="s">
        <v>30</v>
      </c>
      <c r="B11" s="68"/>
      <c r="C11" s="14">
        <v>6</v>
      </c>
      <c r="D11" s="15">
        <v>4.5</v>
      </c>
    </row>
  </sheetData>
  <mergeCells count="9">
    <mergeCell ref="E6:E7"/>
    <mergeCell ref="F6:F7"/>
    <mergeCell ref="A11:B11"/>
    <mergeCell ref="A2:D2"/>
    <mergeCell ref="A4:A7"/>
    <mergeCell ref="B4:B7"/>
    <mergeCell ref="C4:D5"/>
    <mergeCell ref="C6:C7"/>
    <mergeCell ref="D6:D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workbookViewId="0">
      <selection activeCell="E15" sqref="E15"/>
    </sheetView>
  </sheetViews>
  <sheetFormatPr defaultRowHeight="15" x14ac:dyDescent="0.25"/>
  <cols>
    <col min="1" max="1" width="6.28515625" customWidth="1"/>
    <col min="2" max="2" width="25.85546875" customWidth="1"/>
    <col min="3" max="3" width="33.5703125" customWidth="1"/>
    <col min="4" max="4" width="37.28515625" customWidth="1"/>
    <col min="5" max="5" width="20" customWidth="1"/>
  </cols>
  <sheetData>
    <row r="2" spans="1:8" ht="42.75" customHeight="1" x14ac:dyDescent="0.25">
      <c r="A2" s="55" t="s">
        <v>43</v>
      </c>
      <c r="B2" s="69"/>
      <c r="C2" s="69"/>
      <c r="D2" s="69"/>
      <c r="E2" s="69"/>
    </row>
    <row r="3" spans="1:8" ht="22.5" customHeight="1" x14ac:dyDescent="0.25"/>
    <row r="4" spans="1:8" ht="27" customHeight="1" x14ac:dyDescent="0.25">
      <c r="A4" s="63" t="s">
        <v>24</v>
      </c>
      <c r="B4" s="63" t="s">
        <v>31</v>
      </c>
      <c r="C4" s="72" t="s">
        <v>32</v>
      </c>
      <c r="D4" s="73"/>
      <c r="E4" s="70" t="s">
        <v>33</v>
      </c>
      <c r="F4" s="16"/>
      <c r="G4" s="16"/>
      <c r="H4" s="16"/>
    </row>
    <row r="5" spans="1:8" ht="32.25" customHeight="1" x14ac:dyDescent="0.25">
      <c r="A5" s="65"/>
      <c r="B5" s="65"/>
      <c r="C5" s="17" t="s">
        <v>40</v>
      </c>
      <c r="D5" s="17" t="s">
        <v>41</v>
      </c>
      <c r="E5" s="70"/>
      <c r="F5" s="16"/>
      <c r="G5" s="16"/>
      <c r="H5" s="16"/>
    </row>
    <row r="6" spans="1:8" ht="42" customHeight="1" x14ac:dyDescent="0.25">
      <c r="A6" s="18">
        <v>1</v>
      </c>
      <c r="B6" s="19" t="s">
        <v>91</v>
      </c>
      <c r="C6" s="11" t="s">
        <v>34</v>
      </c>
      <c r="D6" s="20" t="s">
        <v>35</v>
      </c>
      <c r="E6" s="20" t="s">
        <v>36</v>
      </c>
      <c r="F6" s="16"/>
      <c r="G6" s="16"/>
      <c r="H6" s="16"/>
    </row>
    <row r="7" spans="1:8" ht="200.25" customHeight="1" x14ac:dyDescent="0.25">
      <c r="A7" s="18">
        <v>2</v>
      </c>
      <c r="B7" s="19" t="s">
        <v>37</v>
      </c>
      <c r="C7" s="21" t="s">
        <v>90</v>
      </c>
      <c r="D7" s="21" t="s">
        <v>38</v>
      </c>
      <c r="E7" s="20" t="s">
        <v>39</v>
      </c>
      <c r="F7" s="22"/>
      <c r="G7" s="22"/>
      <c r="H7" s="16"/>
    </row>
    <row r="8" spans="1:8" ht="30.75" customHeight="1" x14ac:dyDescent="0.25">
      <c r="A8" s="16"/>
      <c r="B8" s="16"/>
      <c r="C8" s="22"/>
      <c r="D8" s="22"/>
      <c r="E8" s="39"/>
      <c r="F8" s="22"/>
      <c r="G8" s="22"/>
      <c r="H8" s="16"/>
    </row>
    <row r="9" spans="1:8" ht="15.75" x14ac:dyDescent="0.25">
      <c r="A9" s="16"/>
      <c r="B9" s="16"/>
      <c r="C9" s="16"/>
      <c r="D9" s="16"/>
      <c r="E9" s="16"/>
      <c r="F9" s="23"/>
      <c r="G9" s="23"/>
      <c r="H9" s="16"/>
    </row>
    <row r="10" spans="1:8" ht="24" customHeight="1" x14ac:dyDescent="0.25">
      <c r="A10" s="16"/>
      <c r="B10" s="16"/>
      <c r="C10" s="16"/>
      <c r="D10" s="16"/>
      <c r="E10" s="16"/>
      <c r="F10" s="23"/>
      <c r="G10" s="23"/>
      <c r="H10" s="23"/>
    </row>
    <row r="11" spans="1:8" ht="15.75" x14ac:dyDescent="0.25">
      <c r="A11" s="16"/>
      <c r="B11" s="16"/>
      <c r="C11" s="16"/>
      <c r="D11" s="16"/>
      <c r="E11" s="16"/>
      <c r="F11" s="23"/>
      <c r="G11" s="23"/>
      <c r="H11" s="23"/>
    </row>
    <row r="12" spans="1:8" ht="15.75" x14ac:dyDescent="0.25">
      <c r="A12" s="16"/>
      <c r="B12" s="16"/>
      <c r="C12" s="16"/>
      <c r="D12" s="16"/>
      <c r="E12" s="16"/>
      <c r="F12" s="23"/>
      <c r="G12" s="23"/>
      <c r="H12" s="23"/>
    </row>
    <row r="13" spans="1:8" ht="15.75" x14ac:dyDescent="0.25">
      <c r="A13" s="16"/>
      <c r="B13" s="16"/>
      <c r="C13" s="16"/>
      <c r="D13" s="16"/>
      <c r="E13" s="16"/>
      <c r="F13" s="23"/>
      <c r="G13" s="23"/>
      <c r="H13" s="23"/>
    </row>
    <row r="14" spans="1:8" ht="15.75" x14ac:dyDescent="0.25">
      <c r="A14" s="16"/>
      <c r="B14" s="16"/>
      <c r="C14" s="16"/>
      <c r="D14" s="16"/>
      <c r="E14" s="16"/>
      <c r="F14" s="23"/>
      <c r="G14" s="23"/>
      <c r="H14" s="23"/>
    </row>
    <row r="15" spans="1:8" ht="15.75" x14ac:dyDescent="0.25">
      <c r="A15" s="23"/>
      <c r="B15" s="23"/>
      <c r="C15" s="23"/>
      <c r="D15" s="23"/>
      <c r="E15" s="23"/>
      <c r="F15" s="23"/>
      <c r="G15" s="23"/>
      <c r="H15" s="23"/>
    </row>
    <row r="16" spans="1:8" ht="15.75" x14ac:dyDescent="0.25">
      <c r="A16" s="23"/>
      <c r="B16" s="23"/>
      <c r="C16" s="23"/>
      <c r="D16" s="23"/>
      <c r="E16" s="23"/>
      <c r="F16" s="23"/>
      <c r="G16" s="23"/>
      <c r="H16" s="23"/>
    </row>
    <row r="17" spans="1:8" ht="15.75" x14ac:dyDescent="0.25">
      <c r="A17" s="23"/>
      <c r="B17" s="23"/>
      <c r="C17" s="23"/>
      <c r="D17" s="23"/>
      <c r="E17" s="23"/>
      <c r="F17" s="23"/>
      <c r="G17" s="23"/>
      <c r="H17" s="23"/>
    </row>
    <row r="18" spans="1:8" ht="15.75" x14ac:dyDescent="0.25">
      <c r="A18" s="23"/>
      <c r="B18" s="23"/>
      <c r="C18" s="23"/>
      <c r="D18" s="23"/>
      <c r="E18" s="23"/>
      <c r="F18" s="23"/>
      <c r="G18" s="23"/>
      <c r="H18" s="23"/>
    </row>
    <row r="19" spans="1:8" ht="15.75" x14ac:dyDescent="0.25">
      <c r="A19" s="23"/>
      <c r="B19" s="23"/>
      <c r="C19" s="23"/>
      <c r="D19" s="23"/>
      <c r="E19" s="23"/>
      <c r="F19" s="23"/>
      <c r="G19" s="23"/>
      <c r="H19" s="23"/>
    </row>
    <row r="20" spans="1:8" ht="15.75" x14ac:dyDescent="0.25">
      <c r="A20" s="23"/>
      <c r="B20" s="23"/>
      <c r="C20" s="23"/>
      <c r="D20" s="23"/>
      <c r="E20" s="23"/>
      <c r="F20" s="23"/>
      <c r="G20" s="23"/>
      <c r="H20" s="23"/>
    </row>
  </sheetData>
  <mergeCells count="5">
    <mergeCell ref="A4:A5"/>
    <mergeCell ref="B4:B5"/>
    <mergeCell ref="C4:D4"/>
    <mergeCell ref="E4:E5"/>
    <mergeCell ref="A2:E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workbookViewId="0">
      <selection activeCell="D15" sqref="D15"/>
    </sheetView>
  </sheetViews>
  <sheetFormatPr defaultRowHeight="15" x14ac:dyDescent="0.25"/>
  <cols>
    <col min="1" max="1" width="5.42578125" customWidth="1"/>
    <col min="2" max="2" width="30.7109375" customWidth="1"/>
    <col min="3" max="3" width="32" customWidth="1"/>
    <col min="4" max="4" width="26.140625" customWidth="1"/>
    <col min="5" max="5" width="36.140625" customWidth="1"/>
  </cols>
  <sheetData>
    <row r="2" spans="1:5" ht="44.25" customHeight="1" x14ac:dyDescent="0.25">
      <c r="A2" s="55" t="s">
        <v>53</v>
      </c>
      <c r="B2" s="69"/>
      <c r="C2" s="69"/>
      <c r="D2" s="69"/>
      <c r="E2" s="69"/>
    </row>
    <row r="3" spans="1:5" ht="24.75" customHeight="1" x14ac:dyDescent="0.25"/>
    <row r="4" spans="1:5" ht="32.25" customHeight="1" x14ac:dyDescent="0.25">
      <c r="A4" s="63" t="s">
        <v>24</v>
      </c>
      <c r="B4" s="63" t="s">
        <v>1</v>
      </c>
      <c r="C4" s="70" t="s">
        <v>45</v>
      </c>
      <c r="D4" s="70"/>
      <c r="E4" s="63" t="s">
        <v>22</v>
      </c>
    </row>
    <row r="5" spans="1:5" ht="36" customHeight="1" x14ac:dyDescent="0.25">
      <c r="A5" s="65"/>
      <c r="B5" s="65"/>
      <c r="C5" s="14" t="s">
        <v>40</v>
      </c>
      <c r="D5" s="14" t="s">
        <v>41</v>
      </c>
      <c r="E5" s="65"/>
    </row>
    <row r="6" spans="1:5" ht="45" customHeight="1" x14ac:dyDescent="0.25">
      <c r="A6" s="18">
        <v>1</v>
      </c>
      <c r="B6" s="19" t="s">
        <v>46</v>
      </c>
      <c r="C6" s="18" t="s">
        <v>47</v>
      </c>
      <c r="D6" s="54" t="s">
        <v>81</v>
      </c>
      <c r="E6" s="74" t="s">
        <v>82</v>
      </c>
    </row>
    <row r="7" spans="1:5" ht="57" customHeight="1" x14ac:dyDescent="0.25">
      <c r="A7" s="18">
        <v>2</v>
      </c>
      <c r="B7" s="19" t="s">
        <v>48</v>
      </c>
      <c r="C7" s="18" t="s">
        <v>47</v>
      </c>
      <c r="D7" s="54" t="s">
        <v>81</v>
      </c>
      <c r="E7" s="75"/>
    </row>
    <row r="8" spans="1:5" ht="59.25" customHeight="1" x14ac:dyDescent="0.25">
      <c r="A8" s="18">
        <v>3</v>
      </c>
      <c r="B8" s="19" t="s">
        <v>49</v>
      </c>
      <c r="C8" s="18" t="s">
        <v>51</v>
      </c>
      <c r="D8" s="54" t="s">
        <v>81</v>
      </c>
      <c r="E8" s="75"/>
    </row>
    <row r="9" spans="1:5" ht="55.5" customHeight="1" x14ac:dyDescent="0.25">
      <c r="A9" s="18">
        <v>4</v>
      </c>
      <c r="B9" s="19" t="s">
        <v>50</v>
      </c>
      <c r="C9" s="18" t="s">
        <v>52</v>
      </c>
      <c r="D9" s="54" t="s">
        <v>81</v>
      </c>
      <c r="E9" s="76"/>
    </row>
    <row r="10" spans="1:5" ht="15.75" x14ac:dyDescent="0.25">
      <c r="A10" s="25"/>
      <c r="B10" s="25"/>
      <c r="C10" s="25"/>
      <c r="D10" s="25"/>
      <c r="E10" s="25"/>
    </row>
    <row r="11" spans="1:5" ht="15.75" x14ac:dyDescent="0.25">
      <c r="A11" s="25"/>
      <c r="B11" s="25"/>
      <c r="C11" s="25"/>
      <c r="D11" s="25"/>
      <c r="E11" s="25"/>
    </row>
    <row r="12" spans="1:5" ht="15.75" x14ac:dyDescent="0.25">
      <c r="A12" s="25"/>
      <c r="B12" s="25"/>
      <c r="C12" s="25"/>
      <c r="D12" s="25"/>
      <c r="E12" s="25"/>
    </row>
    <row r="13" spans="1:5" ht="15.75" x14ac:dyDescent="0.25">
      <c r="A13" s="25"/>
      <c r="B13" s="25"/>
      <c r="C13" s="25"/>
      <c r="D13" s="25"/>
      <c r="E13" s="25"/>
    </row>
    <row r="14" spans="1:5" ht="15.75" x14ac:dyDescent="0.25">
      <c r="A14" s="25"/>
      <c r="B14" s="25"/>
      <c r="C14" s="25"/>
      <c r="D14" s="25"/>
      <c r="E14" s="25"/>
    </row>
    <row r="15" spans="1:5" ht="15.75" x14ac:dyDescent="0.25">
      <c r="A15" s="25"/>
      <c r="B15" s="25"/>
      <c r="C15" s="25"/>
      <c r="D15" s="25"/>
      <c r="E15" s="25"/>
    </row>
    <row r="16" spans="1:5" ht="15.75" x14ac:dyDescent="0.25">
      <c r="A16" s="25"/>
      <c r="B16" s="25"/>
      <c r="C16" s="25"/>
      <c r="D16" s="25"/>
      <c r="E16" s="25"/>
    </row>
  </sheetData>
  <mergeCells count="6">
    <mergeCell ref="E6:E9"/>
    <mergeCell ref="A2:E2"/>
    <mergeCell ref="C4:D4"/>
    <mergeCell ref="A4:A5"/>
    <mergeCell ref="B4:B5"/>
    <mergeCell ref="E4:E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workbookViewId="0">
      <selection activeCell="E8" sqref="E8:E9"/>
    </sheetView>
  </sheetViews>
  <sheetFormatPr defaultRowHeight="15" x14ac:dyDescent="0.25"/>
  <cols>
    <col min="1" max="1" width="4.28515625" customWidth="1"/>
    <col min="2" max="2" width="23" customWidth="1"/>
    <col min="3" max="4" width="37.5703125" customWidth="1"/>
    <col min="5" max="5" width="27.42578125" customWidth="1"/>
  </cols>
  <sheetData>
    <row r="2" spans="1:5" ht="26.25" customHeight="1" x14ac:dyDescent="0.25">
      <c r="A2" s="79" t="s">
        <v>86</v>
      </c>
      <c r="B2" s="79"/>
      <c r="C2" s="79"/>
      <c r="D2" s="79"/>
      <c r="E2" s="79"/>
    </row>
    <row r="4" spans="1:5" ht="30" customHeight="1" x14ac:dyDescent="0.25">
      <c r="A4" s="80" t="s">
        <v>24</v>
      </c>
      <c r="B4" s="80" t="s">
        <v>1</v>
      </c>
      <c r="C4" s="70" t="s">
        <v>45</v>
      </c>
      <c r="D4" s="70"/>
      <c r="E4" s="80" t="s">
        <v>22</v>
      </c>
    </row>
    <row r="5" spans="1:5" ht="27.75" customHeight="1" x14ac:dyDescent="0.25">
      <c r="A5" s="81"/>
      <c r="B5" s="81"/>
      <c r="C5" s="14" t="s">
        <v>40</v>
      </c>
      <c r="D5" s="14" t="s">
        <v>41</v>
      </c>
      <c r="E5" s="81"/>
    </row>
    <row r="6" spans="1:5" ht="101.25" customHeight="1" x14ac:dyDescent="0.25">
      <c r="A6" s="34">
        <v>1</v>
      </c>
      <c r="B6" s="33" t="s">
        <v>55</v>
      </c>
      <c r="C6" s="34" t="s">
        <v>51</v>
      </c>
      <c r="D6" s="46" t="s">
        <v>87</v>
      </c>
      <c r="E6" s="42" t="s">
        <v>88</v>
      </c>
    </row>
    <row r="7" spans="1:5" ht="69" customHeight="1" x14ac:dyDescent="0.25">
      <c r="A7" s="34">
        <v>2</v>
      </c>
      <c r="B7" s="33" t="s">
        <v>56</v>
      </c>
      <c r="C7" s="34" t="s">
        <v>60</v>
      </c>
      <c r="D7" s="47" t="s">
        <v>63</v>
      </c>
      <c r="E7" s="35" t="s">
        <v>65</v>
      </c>
    </row>
    <row r="8" spans="1:5" ht="64.5" customHeight="1" x14ac:dyDescent="0.25">
      <c r="A8" s="34">
        <v>3</v>
      </c>
      <c r="B8" s="33" t="s">
        <v>57</v>
      </c>
      <c r="C8" s="34" t="s">
        <v>61</v>
      </c>
      <c r="D8" s="46" t="s">
        <v>61</v>
      </c>
      <c r="E8" s="77" t="s">
        <v>85</v>
      </c>
    </row>
    <row r="9" spans="1:5" ht="58.5" customHeight="1" x14ac:dyDescent="0.25">
      <c r="A9" s="34">
        <v>4</v>
      </c>
      <c r="B9" s="33" t="s">
        <v>58</v>
      </c>
      <c r="C9" s="34" t="s">
        <v>62</v>
      </c>
      <c r="D9" s="46" t="s">
        <v>62</v>
      </c>
      <c r="E9" s="78"/>
    </row>
    <row r="10" spans="1:5" ht="117.75" customHeight="1" x14ac:dyDescent="0.25">
      <c r="A10" s="34">
        <v>5</v>
      </c>
      <c r="B10" s="33" t="s">
        <v>59</v>
      </c>
      <c r="C10" s="33" t="s">
        <v>64</v>
      </c>
      <c r="D10" s="47" t="s">
        <v>83</v>
      </c>
      <c r="E10" s="26" t="s">
        <v>84</v>
      </c>
    </row>
    <row r="11" spans="1:5" ht="26.25" customHeight="1" x14ac:dyDescent="0.25">
      <c r="A11" s="40"/>
      <c r="B11" s="40"/>
      <c r="C11" s="40"/>
      <c r="D11" s="40"/>
      <c r="E11" s="41"/>
    </row>
    <row r="12" spans="1:5" x14ac:dyDescent="0.25">
      <c r="A12" s="40"/>
      <c r="B12" s="40"/>
      <c r="C12" s="40"/>
      <c r="D12" s="40"/>
      <c r="E12" s="41"/>
    </row>
    <row r="13" spans="1:5" x14ac:dyDescent="0.25">
      <c r="A13" s="40"/>
      <c r="B13" s="40"/>
      <c r="C13" s="40"/>
      <c r="D13" s="40"/>
      <c r="E13" s="3"/>
    </row>
    <row r="14" spans="1:5" x14ac:dyDescent="0.25">
      <c r="A14" s="3"/>
      <c r="B14" s="3"/>
      <c r="C14" s="3"/>
      <c r="D14" s="3"/>
      <c r="E14" s="3"/>
    </row>
    <row r="15" spans="1:5" x14ac:dyDescent="0.25">
      <c r="A15" s="3"/>
      <c r="B15" s="3"/>
      <c r="C15" s="3"/>
      <c r="D15" s="3"/>
      <c r="E15" s="3"/>
    </row>
    <row r="16" spans="1:5" x14ac:dyDescent="0.25">
      <c r="A16" s="3"/>
      <c r="B16" s="3"/>
      <c r="C16" s="3"/>
      <c r="D16" s="3"/>
      <c r="E16" s="3"/>
    </row>
  </sheetData>
  <mergeCells count="6">
    <mergeCell ref="E8:E9"/>
    <mergeCell ref="A2:E2"/>
    <mergeCell ref="C4:D4"/>
    <mergeCell ref="A4:A5"/>
    <mergeCell ref="B4:B5"/>
    <mergeCell ref="E4:E5"/>
  </mergeCells>
  <pageMargins left="0.70866141732283472" right="0.70866141732283472" top="0.35433070866141736" bottom="0.35433070866141736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workbookViewId="0">
      <selection activeCell="L11" sqref="L11"/>
    </sheetView>
  </sheetViews>
  <sheetFormatPr defaultRowHeight="15" x14ac:dyDescent="0.25"/>
  <cols>
    <col min="2" max="2" width="39.140625" customWidth="1"/>
    <col min="3" max="3" width="28.85546875" customWidth="1"/>
    <col min="4" max="4" width="29.7109375" customWidth="1"/>
    <col min="5" max="5" width="17.85546875" customWidth="1"/>
  </cols>
  <sheetData>
    <row r="2" spans="1:5" ht="42.75" customHeight="1" x14ac:dyDescent="0.25">
      <c r="A2" s="55" t="s">
        <v>74</v>
      </c>
      <c r="B2" s="69"/>
      <c r="C2" s="69"/>
      <c r="D2" s="69"/>
      <c r="E2" s="69"/>
    </row>
    <row r="3" spans="1:5" ht="24" customHeight="1" x14ac:dyDescent="0.25">
      <c r="C3" s="85" t="s">
        <v>68</v>
      </c>
      <c r="D3" s="85"/>
      <c r="E3" s="85"/>
    </row>
    <row r="4" spans="1:5" ht="27" customHeight="1" x14ac:dyDescent="0.25">
      <c r="A4" s="63" t="s">
        <v>24</v>
      </c>
      <c r="B4" s="63" t="s">
        <v>67</v>
      </c>
      <c r="C4" s="82" t="s">
        <v>45</v>
      </c>
      <c r="D4" s="82"/>
      <c r="E4" s="83" t="s">
        <v>33</v>
      </c>
    </row>
    <row r="5" spans="1:5" ht="36.75" customHeight="1" x14ac:dyDescent="0.25">
      <c r="A5" s="65"/>
      <c r="B5" s="65"/>
      <c r="C5" s="24" t="s">
        <v>40</v>
      </c>
      <c r="D5" s="24" t="s">
        <v>41</v>
      </c>
      <c r="E5" s="84"/>
    </row>
    <row r="6" spans="1:5" ht="36.75" customHeight="1" x14ac:dyDescent="0.25">
      <c r="A6" s="18"/>
      <c r="B6" s="24" t="s">
        <v>73</v>
      </c>
      <c r="C6" s="2">
        <v>114</v>
      </c>
      <c r="D6" s="43">
        <f>SUM(D7:D11)</f>
        <v>160</v>
      </c>
      <c r="E6" s="2">
        <f>SUM(E7:E11)</f>
        <v>46</v>
      </c>
    </row>
    <row r="7" spans="1:5" ht="102" customHeight="1" x14ac:dyDescent="0.25">
      <c r="A7" s="18">
        <v>1</v>
      </c>
      <c r="B7" s="21" t="s">
        <v>89</v>
      </c>
      <c r="C7" s="2">
        <v>40</v>
      </c>
      <c r="D7" s="43">
        <v>60</v>
      </c>
      <c r="E7" s="2">
        <v>20</v>
      </c>
    </row>
    <row r="8" spans="1:5" ht="27.75" customHeight="1" x14ac:dyDescent="0.25">
      <c r="A8" s="18">
        <v>2</v>
      </c>
      <c r="B8" s="36" t="s">
        <v>69</v>
      </c>
      <c r="C8" s="2">
        <v>18.5</v>
      </c>
      <c r="D8" s="43">
        <v>25</v>
      </c>
      <c r="E8" s="2">
        <f>D8-C8</f>
        <v>6.5</v>
      </c>
    </row>
    <row r="9" spans="1:5" ht="22.5" customHeight="1" x14ac:dyDescent="0.25">
      <c r="A9" s="18">
        <v>3</v>
      </c>
      <c r="B9" s="36" t="s">
        <v>70</v>
      </c>
      <c r="C9" s="2">
        <v>18.5</v>
      </c>
      <c r="D9" s="43">
        <v>25</v>
      </c>
      <c r="E9" s="2">
        <f t="shared" ref="E9:E11" si="0">D9-C9</f>
        <v>6.5</v>
      </c>
    </row>
    <row r="10" spans="1:5" ht="21.75" customHeight="1" x14ac:dyDescent="0.25">
      <c r="A10" s="18">
        <v>4</v>
      </c>
      <c r="B10" s="36" t="s">
        <v>71</v>
      </c>
      <c r="C10" s="2">
        <v>18.5</v>
      </c>
      <c r="D10" s="43">
        <v>25</v>
      </c>
      <c r="E10" s="2">
        <f t="shared" si="0"/>
        <v>6.5</v>
      </c>
    </row>
    <row r="11" spans="1:5" ht="26.25" customHeight="1" x14ac:dyDescent="0.25">
      <c r="A11" s="18">
        <v>5</v>
      </c>
      <c r="B11" s="36" t="s">
        <v>72</v>
      </c>
      <c r="C11" s="2">
        <v>18.5</v>
      </c>
      <c r="D11" s="43">
        <v>25</v>
      </c>
      <c r="E11" s="2">
        <f t="shared" si="0"/>
        <v>6.5</v>
      </c>
    </row>
    <row r="12" spans="1:5" ht="21.75" customHeight="1" x14ac:dyDescent="0.25">
      <c r="A12" s="32"/>
      <c r="B12" s="32"/>
      <c r="C12" s="32"/>
      <c r="D12" s="40"/>
      <c r="E12" s="44"/>
    </row>
    <row r="13" spans="1:5" x14ac:dyDescent="0.25">
      <c r="A13" s="32"/>
      <c r="B13" s="32"/>
      <c r="C13" s="32"/>
      <c r="D13" s="40"/>
      <c r="E13" s="3"/>
    </row>
    <row r="14" spans="1:5" x14ac:dyDescent="0.25">
      <c r="A14" s="32"/>
      <c r="B14" s="32"/>
      <c r="C14" s="32"/>
      <c r="D14" s="40"/>
      <c r="E14" s="3"/>
    </row>
    <row r="15" spans="1:5" x14ac:dyDescent="0.25">
      <c r="A15" s="32"/>
      <c r="B15" s="32"/>
      <c r="C15" s="32"/>
      <c r="D15" s="40"/>
      <c r="E15" s="3"/>
    </row>
    <row r="16" spans="1:5" x14ac:dyDescent="0.25">
      <c r="A16" s="32"/>
      <c r="B16" s="32"/>
      <c r="C16" s="32"/>
      <c r="D16" s="32"/>
    </row>
    <row r="17" spans="1:4" x14ac:dyDescent="0.25">
      <c r="A17" s="32"/>
      <c r="B17" s="32"/>
      <c r="C17" s="32"/>
      <c r="D17" s="32"/>
    </row>
  </sheetData>
  <mergeCells count="6">
    <mergeCell ref="A2:E2"/>
    <mergeCell ref="C4:D4"/>
    <mergeCell ref="A4:A5"/>
    <mergeCell ref="B4:B5"/>
    <mergeCell ref="E4:E5"/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tabSelected="1" workbookViewId="0">
      <selection activeCell="I10" sqref="I10"/>
    </sheetView>
  </sheetViews>
  <sheetFormatPr defaultRowHeight="15" x14ac:dyDescent="0.25"/>
  <cols>
    <col min="1" max="1" width="5.85546875" customWidth="1"/>
    <col min="2" max="2" width="39.85546875" customWidth="1"/>
    <col min="3" max="3" width="32.140625" customWidth="1"/>
    <col min="4" max="4" width="28.7109375" customWidth="1"/>
    <col min="5" max="5" width="22.28515625" customWidth="1"/>
  </cols>
  <sheetData>
    <row r="2" spans="1:5" ht="33" customHeight="1" x14ac:dyDescent="0.25">
      <c r="A2" s="69" t="s">
        <v>80</v>
      </c>
      <c r="B2" s="69"/>
      <c r="C2" s="69"/>
      <c r="D2" s="69"/>
      <c r="E2" s="69"/>
    </row>
    <row r="3" spans="1:5" ht="27.75" customHeight="1" x14ac:dyDescent="0.25">
      <c r="D3" s="87" t="s">
        <v>77</v>
      </c>
      <c r="E3" s="87"/>
    </row>
    <row r="4" spans="1:5" ht="27.75" customHeight="1" x14ac:dyDescent="0.25">
      <c r="A4" s="71" t="s">
        <v>24</v>
      </c>
      <c r="B4" s="63" t="s">
        <v>76</v>
      </c>
      <c r="C4" s="82" t="s">
        <v>75</v>
      </c>
      <c r="D4" s="82"/>
      <c r="E4" s="83" t="s">
        <v>33</v>
      </c>
    </row>
    <row r="5" spans="1:5" ht="31.5" customHeight="1" x14ac:dyDescent="0.25">
      <c r="A5" s="86"/>
      <c r="B5" s="65"/>
      <c r="C5" s="24" t="s">
        <v>40</v>
      </c>
      <c r="D5" s="24" t="s">
        <v>41</v>
      </c>
      <c r="E5" s="84"/>
    </row>
    <row r="6" spans="1:5" ht="124.5" customHeight="1" x14ac:dyDescent="0.25">
      <c r="A6" s="37">
        <v>1</v>
      </c>
      <c r="B6" s="21" t="s">
        <v>79</v>
      </c>
      <c r="C6" s="37">
        <v>15</v>
      </c>
      <c r="D6" s="45">
        <v>20</v>
      </c>
      <c r="E6" s="37">
        <v>5</v>
      </c>
    </row>
    <row r="7" spans="1:5" ht="33" customHeight="1" x14ac:dyDescent="0.25">
      <c r="A7" s="37">
        <v>2</v>
      </c>
      <c r="B7" s="36" t="s">
        <v>78</v>
      </c>
      <c r="C7" s="37">
        <v>10</v>
      </c>
      <c r="D7" s="45">
        <v>15</v>
      </c>
      <c r="E7" s="37">
        <v>5</v>
      </c>
    </row>
    <row r="8" spans="1:5" ht="16.5" x14ac:dyDescent="0.25">
      <c r="A8" s="38"/>
      <c r="B8" s="38"/>
      <c r="C8" s="38"/>
      <c r="D8" s="38"/>
      <c r="E8" s="38"/>
    </row>
    <row r="9" spans="1:5" ht="16.5" x14ac:dyDescent="0.25">
      <c r="A9" s="38"/>
      <c r="B9" s="38"/>
      <c r="C9" s="38"/>
      <c r="D9" s="38"/>
      <c r="E9" s="38"/>
    </row>
    <row r="10" spans="1:5" ht="16.5" x14ac:dyDescent="0.25">
      <c r="A10" s="38"/>
      <c r="B10" s="38"/>
      <c r="C10" s="38"/>
      <c r="D10" s="38"/>
      <c r="E10" s="38"/>
    </row>
    <row r="11" spans="1:5" ht="16.5" x14ac:dyDescent="0.25">
      <c r="A11" s="38"/>
      <c r="B11" s="38"/>
      <c r="D11" s="38"/>
      <c r="E11" s="38"/>
    </row>
    <row r="12" spans="1:5" x14ac:dyDescent="0.25">
      <c r="A12" s="3"/>
      <c r="B12" s="3"/>
      <c r="D12" s="3"/>
      <c r="E12" s="3"/>
    </row>
    <row r="13" spans="1:5" x14ac:dyDescent="0.25">
      <c r="A13" s="3"/>
      <c r="B13" s="3"/>
      <c r="D13" s="3"/>
      <c r="E13" s="3"/>
    </row>
    <row r="14" spans="1:5" ht="22.5" customHeight="1" x14ac:dyDescent="0.25">
      <c r="A14" s="3"/>
      <c r="B14" s="3"/>
      <c r="D14" s="3"/>
      <c r="E14" s="3"/>
    </row>
    <row r="15" spans="1:5" x14ac:dyDescent="0.25">
      <c r="A15" s="3"/>
      <c r="B15" s="3"/>
      <c r="D15" s="3"/>
      <c r="E15" s="3"/>
    </row>
    <row r="16" spans="1:5" ht="16.5" x14ac:dyDescent="0.25">
      <c r="C16" s="38"/>
    </row>
  </sheetData>
  <mergeCells count="6">
    <mergeCell ref="A2:E2"/>
    <mergeCell ref="C4:D4"/>
    <mergeCell ref="A4:A5"/>
    <mergeCell ref="B4:B5"/>
    <mergeCell ref="D3:E3"/>
    <mergeCell ref="E4:E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BF04E4-9572-4183-990F-4F937573374D}"/>
</file>

<file path=customXml/itemProps2.xml><?xml version="1.0" encoding="utf-8"?>
<ds:datastoreItem xmlns:ds="http://schemas.openxmlformats.org/officeDocument/2006/customXml" ds:itemID="{2C6A6B86-8F56-4FA8-A41A-EDA0DDAE8517}"/>
</file>

<file path=customXml/itemProps3.xml><?xml version="1.0" encoding="utf-8"?>
<ds:datastoreItem xmlns:ds="http://schemas.openxmlformats.org/officeDocument/2006/customXml" ds:itemID="{54111AB8-396C-4344-A2DE-84254E40E8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KCT cấp xã</vt:lpstr>
      <vt:lpstr>2. KCT ở thôn, tdp</vt:lpstr>
      <vt:lpstr>3. Ng trực tiếp hđ ở thôn,tdp</vt:lpstr>
      <vt:lpstr>4. Ng thực hiện nv # ở cấp xã</vt:lpstr>
      <vt:lpstr>5. Ng thực hiện nv # ở thôn,tổ</vt:lpstr>
      <vt:lpstr>6. Hđộg của TC CT-XH cấp xã</vt:lpstr>
      <vt:lpstr>7. Hđộg của thôn, tdp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2025-01-13T08:41:03Z</cp:lastPrinted>
  <dcterms:created xsi:type="dcterms:W3CDTF">2025-01-03T01:33:57Z</dcterms:created>
  <dcterms:modified xsi:type="dcterms:W3CDTF">2025-01-15T08:59:38Z</dcterms:modified>
</cp:coreProperties>
</file>